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28800" windowHeight="12435"/>
  </bookViews>
  <sheets>
    <sheet name="Realizacija plana 2016." sheetId="2" r:id="rId1"/>
  </sheets>
  <definedNames>
    <definedName name="_xlnm.Print_Titles" localSheetId="0">'Realizacija plana 2016.'!$1:$1</definedName>
    <definedName name="_xlnm.Print_Area" localSheetId="0">'Realizacija plana 2016.'!$A$1:$H$39</definedName>
  </definedNames>
  <calcPr calcId="152511"/>
</workbook>
</file>

<file path=xl/calcChain.xml><?xml version="1.0" encoding="utf-8"?>
<calcChain xmlns="http://schemas.openxmlformats.org/spreadsheetml/2006/main">
  <c r="B29" i="2" l="1"/>
  <c r="B39" i="2"/>
  <c r="B32" i="2"/>
  <c r="B14" i="2" l="1"/>
  <c r="B12" i="2"/>
  <c r="B20" i="2" l="1"/>
  <c r="C39" i="2"/>
  <c r="D39" i="2"/>
  <c r="F39" i="2"/>
  <c r="G39" i="2"/>
  <c r="O116" i="2"/>
  <c r="G20" i="2"/>
  <c r="F20" i="2"/>
  <c r="D20" i="2"/>
  <c r="C20" i="2"/>
  <c r="B40" i="2" l="1"/>
  <c r="B21" i="2"/>
</calcChain>
</file>

<file path=xl/sharedStrings.xml><?xml version="1.0" encoding="utf-8"?>
<sst xmlns="http://schemas.openxmlformats.org/spreadsheetml/2006/main" count="31" uniqueCount="20">
  <si>
    <t>PLAN PRIHODA I PRIMITAKA</t>
  </si>
  <si>
    <t>u kunama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</si>
  <si>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</si>
  <si>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</si>
  <si>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</si>
  <si>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</si>
  <si>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</si>
  <si>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</si>
  <si>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</si>
  <si>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</si>
  <si>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</si>
  <si>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Ukupno prihodi i primici za 2016.</t>
  </si>
  <si>
    <t>Prihodi od prodaje  nefinancijske imovine i nadoknade šteta s osnova osiguranja</t>
  </si>
  <si>
    <t xml:space="preserve">Plan prihoda za 2016. </t>
  </si>
  <si>
    <t>NAZIV USTANOVE:</t>
  </si>
  <si>
    <t>Realizacija plana prihoda za  2016. (1.-12. 2016.)</t>
  </si>
  <si>
    <t xml:space="preserve">1. UKUPNI PRIHODI I PRIMICI ZA 1-12.2016.:                                                   </t>
  </si>
  <si>
    <t>a) prihodi za finaciranje rashoda poslovanja:</t>
  </si>
  <si>
    <t>b) Prihodi za finaciranje rashoda za nabavu nefinancijske imovine:</t>
  </si>
  <si>
    <t>Specijalna bolnica za plućne bolesti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</si>
</sst>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6" applyNumberFormat="0" applyFill="0" applyAlignment="0" applyProtection="0"/>
    <xf numFmtId="0" fontId="12" fillId="9" borderId="0" applyNumberFormat="0" applyBorder="0" applyAlignment="0" applyProtection="0"/>
    <xf numFmtId="0" fontId="13" fillId="0" borderId="7" applyNumberFormat="0" applyFill="0" applyAlignment="0" applyProtection="0"/>
  </cellStyleXfs>
  <cellXfs count="102">
    <xf numFmtId="0" fontId="0" fillId="0" borderId="0" xfId="0" applyNumberFormat="1" applyFill="1" applyBorder="1" applyAlignment="1" applyProtection="1"/>
    <xf numFmtId="0" fontId="16" fillId="0" borderId="0" xfId="0" applyNumberFormat="1" applyFont="1" applyFill="1" applyBorder="1" applyAlignment="1" applyProtection="1"/>
    <xf numFmtId="0" fontId="14" fillId="0" borderId="0" xfId="0" applyFont="1"/>
    <xf numFmtId="1" fontId="14" fillId="0" borderId="8" xfId="0" applyNumberFormat="1" applyFont="1" applyBorder="1" applyAlignment="1">
      <alignment horizontal="left" wrapText="1"/>
    </xf>
    <xf numFmtId="0" fontId="17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Alignment="1">
      <alignment horizontal="right"/>
    </xf>
    <xf numFmtId="1" fontId="14" fillId="0" borderId="10" xfId="0" applyNumberFormat="1" applyFont="1" applyBorder="1" applyAlignment="1">
      <alignment horizontal="left" wrapText="1"/>
    </xf>
    <xf numFmtId="3" fontId="14" fillId="0" borderId="12" xfId="0" applyNumberFormat="1" applyFont="1" applyBorder="1"/>
    <xf numFmtId="3" fontId="14" fillId="0" borderId="14" xfId="0" applyNumberFormat="1" applyFont="1" applyBorder="1"/>
    <xf numFmtId="3" fontId="14" fillId="0" borderId="16" xfId="0" applyNumberFormat="1" applyFont="1" applyBorder="1"/>
    <xf numFmtId="3" fontId="14" fillId="0" borderId="18" xfId="0" applyNumberFormat="1" applyFont="1" applyBorder="1"/>
    <xf numFmtId="1" fontId="15" fillId="0" borderId="19" xfId="0" applyNumberFormat="1" applyFont="1" applyBorder="1" applyAlignment="1">
      <alignment wrapText="1"/>
    </xf>
    <xf numFmtId="3" fontId="14" fillId="0" borderId="20" xfId="0" applyNumberFormat="1" applyFont="1" applyBorder="1"/>
    <xf numFmtId="3" fontId="14" fillId="0" borderId="19" xfId="0" applyNumberFormat="1" applyFont="1" applyBorder="1"/>
    <xf numFmtId="3" fontId="14" fillId="0" borderId="21" xfId="0" applyNumberFormat="1" applyFont="1" applyBorder="1"/>
    <xf numFmtId="3" fontId="14" fillId="0" borderId="22" xfId="0" applyNumberFormat="1" applyFont="1" applyBorder="1"/>
    <xf numFmtId="0" fontId="16" fillId="0" borderId="0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left" vertical="center"/>
    </xf>
    <xf numFmtId="0" fontId="19" fillId="0" borderId="0" xfId="0" quotePrefix="1" applyFont="1" applyBorder="1" applyAlignment="1">
      <alignment horizontal="center" vertical="center"/>
    </xf>
    <xf numFmtId="0" fontId="19" fillId="0" borderId="0" xfId="0" quotePrefix="1" applyFont="1" applyBorder="1" applyAlignment="1">
      <alignment horizontal="left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0" fillId="0" borderId="0" xfId="0" quotePrefix="1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0" fillId="0" borderId="0" xfId="0" quotePrefix="1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3" fillId="0" borderId="0" xfId="0" quotePrefix="1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/>
    <xf numFmtId="0" fontId="20" fillId="0" borderId="9" xfId="0" quotePrefix="1" applyFont="1" applyBorder="1" applyAlignment="1">
      <alignment horizontal="left" vertical="center" wrapText="1"/>
    </xf>
    <xf numFmtId="0" fontId="20" fillId="0" borderId="9" xfId="0" quotePrefix="1" applyFont="1" applyBorder="1" applyAlignment="1">
      <alignment horizontal="center" vertical="center" wrapText="1"/>
    </xf>
    <xf numFmtId="0" fontId="17" fillId="0" borderId="9" xfId="0" quotePrefix="1" applyNumberFormat="1" applyFont="1" applyFill="1" applyBorder="1" applyAlignment="1" applyProtection="1">
      <alignment horizontal="left" vertical="center"/>
    </xf>
    <xf numFmtId="0" fontId="16" fillId="0" borderId="0" xfId="0" quotePrefix="1" applyNumberFormat="1" applyFont="1" applyFill="1" applyBorder="1" applyAlignment="1" applyProtection="1">
      <alignment horizontal="center" vertical="center"/>
    </xf>
    <xf numFmtId="3" fontId="16" fillId="0" borderId="0" xfId="0" quotePrefix="1" applyNumberFormat="1" applyFont="1" applyFill="1" applyBorder="1" applyAlignment="1" applyProtection="1">
      <alignment horizontal="left"/>
    </xf>
    <xf numFmtId="3" fontId="17" fillId="0" borderId="0" xfId="0" quotePrefix="1" applyNumberFormat="1" applyFont="1" applyFill="1" applyBorder="1" applyAlignment="1" applyProtection="1">
      <alignment horizontal="left"/>
    </xf>
    <xf numFmtId="3" fontId="16" fillId="0" borderId="0" xfId="0" applyNumberFormat="1" applyFont="1" applyFill="1" applyBorder="1" applyAlignment="1" applyProtection="1"/>
    <xf numFmtId="3" fontId="17" fillId="0" borderId="0" xfId="0" quotePrefix="1" applyNumberFormat="1" applyFont="1" applyFill="1" applyBorder="1" applyAlignment="1" applyProtection="1">
      <alignment horizontal="left" wrapText="1"/>
    </xf>
    <xf numFmtId="3" fontId="17" fillId="0" borderId="0" xfId="0" applyNumberFormat="1" applyFont="1" applyFill="1" applyBorder="1" applyAlignment="1" applyProtection="1"/>
    <xf numFmtId="0" fontId="24" fillId="0" borderId="0" xfId="0" quotePrefix="1" applyFont="1" applyBorder="1" applyAlignment="1">
      <alignment horizontal="left" vertical="center"/>
    </xf>
    <xf numFmtId="3" fontId="16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quotePrefix="1" applyNumberFormat="1" applyFont="1" applyFill="1" applyBorder="1" applyAlignment="1" applyProtection="1">
      <alignment horizontal="left"/>
    </xf>
    <xf numFmtId="1" fontId="15" fillId="18" borderId="23" xfId="0" applyNumberFormat="1" applyFont="1" applyFill="1" applyBorder="1" applyAlignment="1">
      <alignment horizontal="left" wrapText="1"/>
    </xf>
    <xf numFmtId="1" fontId="15" fillId="0" borderId="8" xfId="0" applyNumberFormat="1" applyFont="1" applyFill="1" applyBorder="1" applyAlignment="1">
      <alignment horizontal="right" vertical="top" wrapText="1"/>
    </xf>
    <xf numFmtId="4" fontId="16" fillId="0" borderId="0" xfId="0" applyNumberFormat="1" applyFont="1" applyFill="1" applyBorder="1" applyAlignment="1" applyProtection="1"/>
    <xf numFmtId="4" fontId="14" fillId="0" borderId="0" xfId="0" applyNumberFormat="1" applyFont="1"/>
    <xf numFmtId="3" fontId="14" fillId="0" borderId="12" xfId="0" applyNumberFormat="1" applyFont="1" applyBorder="1" applyAlignment="1">
      <alignment horizontal="right" wrapText="1"/>
    </xf>
    <xf numFmtId="3" fontId="14" fillId="0" borderId="12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right" vertical="center" wrapText="1"/>
    </xf>
    <xf numFmtId="3" fontId="14" fillId="0" borderId="14" xfId="0" applyNumberFormat="1" applyFont="1" applyBorder="1" applyAlignment="1">
      <alignment horizontal="center" vertical="center" wrapText="1"/>
    </xf>
    <xf numFmtId="3" fontId="14" fillId="0" borderId="12" xfId="0" applyNumberFormat="1" applyFont="1" applyBorder="1" applyAlignment="1">
      <alignment horizontal="right"/>
    </xf>
    <xf numFmtId="3" fontId="14" fillId="0" borderId="13" xfId="0" applyNumberFormat="1" applyFont="1" applyBorder="1" applyAlignment="1">
      <alignment horizontal="right"/>
    </xf>
    <xf numFmtId="3" fontId="28" fillId="0" borderId="12" xfId="0" applyNumberFormat="1" applyFont="1" applyBorder="1"/>
    <xf numFmtId="3" fontId="14" fillId="0" borderId="17" xfId="0" applyNumberFormat="1" applyFont="1" applyBorder="1" applyAlignment="1">
      <alignment horizontal="right"/>
    </xf>
    <xf numFmtId="4" fontId="17" fillId="0" borderId="0" xfId="0" applyNumberFormat="1" applyFont="1" applyFill="1" applyBorder="1" applyAlignment="1" applyProtection="1"/>
    <xf numFmtId="4" fontId="25" fillId="0" borderId="0" xfId="0" applyNumberFormat="1" applyFont="1" applyFill="1" applyBorder="1" applyAlignment="1" applyProtection="1"/>
    <xf numFmtId="4" fontId="21" fillId="0" borderId="0" xfId="0" quotePrefix="1" applyNumberFormat="1" applyFont="1" applyBorder="1" applyAlignment="1">
      <alignment horizontal="left" vertical="center"/>
    </xf>
    <xf numFmtId="0" fontId="28" fillId="0" borderId="0" xfId="0" applyNumberFormat="1" applyFont="1" applyFill="1" applyBorder="1" applyAlignment="1" applyProtection="1">
      <alignment vertical="center"/>
    </xf>
    <xf numFmtId="1" fontId="15" fillId="0" borderId="0" xfId="0" applyNumberFormat="1" applyFont="1" applyBorder="1" applyAlignment="1">
      <alignment wrapText="1"/>
    </xf>
    <xf numFmtId="3" fontId="15" fillId="0" borderId="0" xfId="0" applyNumberFormat="1" applyFont="1" applyBorder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14" fillId="0" borderId="0" xfId="0" applyFont="1" applyBorder="1"/>
    <xf numFmtId="1" fontId="15" fillId="18" borderId="28" xfId="0" applyNumberFormat="1" applyFont="1" applyFill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center" vertical="center" wrapText="1"/>
    </xf>
    <xf numFmtId="0" fontId="15" fillId="0" borderId="25" xfId="0" applyFont="1" applyBorder="1" applyAlignment="1">
      <alignment vertical="center" wrapText="1"/>
    </xf>
    <xf numFmtId="0" fontId="15" fillId="0" borderId="0" xfId="0" applyFont="1" applyAlignment="1">
      <alignment horizontal="right"/>
    </xf>
    <xf numFmtId="0" fontId="22" fillId="0" borderId="0" xfId="0" quotePrefix="1" applyFont="1" applyBorder="1" applyAlignment="1">
      <alignment horizontal="center" vertical="center"/>
    </xf>
    <xf numFmtId="1" fontId="15" fillId="18" borderId="32" xfId="0" applyNumberFormat="1" applyFont="1" applyFill="1" applyBorder="1" applyAlignment="1">
      <alignment horizontal="left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1" fontId="15" fillId="0" borderId="32" xfId="0" applyNumberFormat="1" applyFont="1" applyFill="1" applyBorder="1" applyAlignment="1">
      <alignment horizontal="left" wrapText="1"/>
    </xf>
    <xf numFmtId="1" fontId="15" fillId="0" borderId="11" xfId="0" applyNumberFormat="1" applyFont="1" applyFill="1" applyBorder="1" applyAlignment="1">
      <alignment horizontal="left" wrapText="1"/>
    </xf>
    <xf numFmtId="0" fontId="14" fillId="0" borderId="11" xfId="0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 vertical="center" wrapText="1"/>
    </xf>
    <xf numFmtId="3" fontId="14" fillId="0" borderId="11" xfId="0" applyNumberFormat="1" applyFont="1" applyBorder="1" applyAlignment="1">
      <alignment horizontal="right"/>
    </xf>
    <xf numFmtId="3" fontId="14" fillId="0" borderId="15" xfId="0" applyNumberFormat="1" applyFont="1" applyBorder="1" applyAlignment="1">
      <alignment horizontal="right"/>
    </xf>
    <xf numFmtId="0" fontId="14" fillId="0" borderId="33" xfId="0" applyFont="1" applyBorder="1" applyAlignment="1">
      <alignment horizontal="right" vertical="center" wrapText="1"/>
    </xf>
    <xf numFmtId="0" fontId="18" fillId="0" borderId="24" xfId="0" quotePrefix="1" applyNumberFormat="1" applyFont="1" applyFill="1" applyBorder="1" applyAlignment="1" applyProtection="1">
      <alignment horizontal="left" wrapText="1"/>
    </xf>
    <xf numFmtId="0" fontId="25" fillId="0" borderId="24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26" fillId="0" borderId="2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27" xfId="0" applyFont="1" applyFill="1" applyBorder="1" applyAlignment="1">
      <alignment horizontal="center" vertical="center"/>
    </xf>
    <xf numFmtId="3" fontId="15" fillId="0" borderId="20" xfId="0" applyNumberFormat="1" applyFont="1" applyBorder="1" applyAlignment="1">
      <alignment horizontal="center"/>
    </xf>
    <xf numFmtId="3" fontId="15" fillId="0" borderId="21" xfId="0" applyNumberFormat="1" applyFont="1" applyBorder="1" applyAlignment="1">
      <alignment horizontal="center"/>
    </xf>
    <xf numFmtId="3" fontId="15" fillId="0" borderId="22" xfId="0" applyNumberFormat="1" applyFont="1" applyBorder="1" applyAlignment="1">
      <alignment horizontal="center"/>
    </xf>
    <xf numFmtId="0" fontId="26" fillId="0" borderId="29" xfId="0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31" xfId="0" applyFont="1" applyFill="1" applyBorder="1" applyAlignment="1">
      <alignment horizontal="center" vertical="center"/>
    </xf>
  </cellXfs>
  <cellStyles count="3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Total" xfId="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4880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4881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21</xdr:row>
      <xdr:rowOff>19050</xdr:rowOff>
    </xdr:from>
    <xdr:to>
      <xdr:col>1</xdr:col>
      <xdr:colOff>0</xdr:colOff>
      <xdr:row>23</xdr:row>
      <xdr:rowOff>0</xdr:rowOff>
    </xdr:to>
    <xdr:sp macro="" textlink="">
      <xdr:nvSpPr>
        <xdr:cNvPr id="4882" name="Line 1"/>
        <xdr:cNvSpPr>
          <a:spLocks noChangeShapeType="1"/>
        </xdr:cNvSpPr>
      </xdr:nvSpPr>
      <xdr:spPr bwMode="auto">
        <a:xfrm>
          <a:off x="19050" y="4667250"/>
          <a:ext cx="10477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21</xdr:row>
      <xdr:rowOff>19050</xdr:rowOff>
    </xdr:from>
    <xdr:to>
      <xdr:col>0</xdr:col>
      <xdr:colOff>1057275</xdr:colOff>
      <xdr:row>23</xdr:row>
      <xdr:rowOff>0</xdr:rowOff>
    </xdr:to>
    <xdr:sp macro="" textlink="">
      <xdr:nvSpPr>
        <xdr:cNvPr id="4883" name="Line 2"/>
        <xdr:cNvSpPr>
          <a:spLocks noChangeShapeType="1"/>
        </xdr:cNvSpPr>
      </xdr:nvSpPr>
      <xdr:spPr bwMode="auto">
        <a:xfrm>
          <a:off x="9525" y="4667250"/>
          <a:ext cx="10477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4886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4887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22</xdr:row>
      <xdr:rowOff>19050</xdr:rowOff>
    </xdr:from>
    <xdr:to>
      <xdr:col>1</xdr:col>
      <xdr:colOff>0</xdr:colOff>
      <xdr:row>24</xdr:row>
      <xdr:rowOff>0</xdr:rowOff>
    </xdr:to>
    <xdr:sp macro="" textlink="">
      <xdr:nvSpPr>
        <xdr:cNvPr id="4888" name="Line 1"/>
        <xdr:cNvSpPr>
          <a:spLocks noChangeShapeType="1"/>
        </xdr:cNvSpPr>
      </xdr:nvSpPr>
      <xdr:spPr bwMode="auto">
        <a:xfrm>
          <a:off x="19050" y="48387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22</xdr:row>
      <xdr:rowOff>19050</xdr:rowOff>
    </xdr:from>
    <xdr:to>
      <xdr:col>0</xdr:col>
      <xdr:colOff>1057275</xdr:colOff>
      <xdr:row>24</xdr:row>
      <xdr:rowOff>0</xdr:rowOff>
    </xdr:to>
    <xdr:sp macro="" textlink="">
      <xdr:nvSpPr>
        <xdr:cNvPr id="4889" name="Line 2"/>
        <xdr:cNvSpPr>
          <a:spLocks noChangeShapeType="1"/>
        </xdr:cNvSpPr>
      </xdr:nvSpPr>
      <xdr:spPr bwMode="auto">
        <a:xfrm>
          <a:off x="9525" y="4838700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7"/>
  <sheetViews>
    <sheetView tabSelected="1" zoomScaleNormal="100" workbookViewId="0">
      <selection activeCell="F52" sqref="F52"/>
    </sheetView>
  </sheetViews>
  <sheetFormatPr defaultColWidth="11.42578125" defaultRowHeight="12.75" x14ac:dyDescent="0.2"/>
  <cols>
    <col min="1" max="1" width="16" style="19" customWidth="1"/>
    <col min="2" max="3" width="17.5703125" style="19" customWidth="1"/>
    <col min="4" max="4" width="17.5703125" style="50" customWidth="1"/>
    <col min="5" max="8" width="17.5703125" style="1" customWidth="1"/>
    <col min="9" max="9" width="7.85546875" style="1" customWidth="1"/>
    <col min="10" max="10" width="15.85546875" style="56" customWidth="1"/>
    <col min="11" max="12" width="13.85546875" style="56" customWidth="1"/>
    <col min="13" max="14" width="13.85546875" style="56" bestFit="1" customWidth="1"/>
    <col min="15" max="16384" width="11.42578125" style="1"/>
  </cols>
  <sheetData>
    <row r="1" spans="1:14" ht="24" customHeight="1" x14ac:dyDescent="0.2">
      <c r="A1" s="92" t="s">
        <v>0</v>
      </c>
      <c r="B1" s="92"/>
      <c r="C1" s="92"/>
      <c r="D1" s="92"/>
      <c r="E1" s="92"/>
      <c r="F1" s="92"/>
      <c r="G1" s="92"/>
      <c r="H1" s="92"/>
    </row>
    <row r="2" spans="1:14" s="2" customFormat="1" ht="25.5" x14ac:dyDescent="0.2">
      <c r="A2" s="70" t="s">
        <v>14</v>
      </c>
      <c r="B2" s="74" t="s">
        <v>19</v>
      </c>
      <c r="C2" s="74"/>
      <c r="D2" s="74"/>
      <c r="H2" s="78" t="s">
        <v>1</v>
      </c>
      <c r="J2" s="57"/>
      <c r="K2" s="57"/>
      <c r="L2" s="57"/>
      <c r="M2" s="57"/>
      <c r="N2" s="57"/>
    </row>
    <row r="3" spans="1:14" s="2" customFormat="1" ht="25.5" x14ac:dyDescent="0.2">
      <c r="A3" s="75" t="s">
        <v>2</v>
      </c>
      <c r="B3" s="93" t="s">
        <v>13</v>
      </c>
      <c r="C3" s="94"/>
      <c r="D3" s="94"/>
      <c r="E3" s="94"/>
      <c r="F3" s="94"/>
      <c r="G3" s="94"/>
      <c r="H3" s="95"/>
      <c r="J3" s="57"/>
      <c r="K3" s="57"/>
      <c r="L3" s="57"/>
      <c r="M3" s="57"/>
      <c r="N3" s="57"/>
    </row>
    <row r="4" spans="1:14" s="2" customFormat="1" ht="90" thickBot="1" x14ac:dyDescent="0.25">
      <c r="A4" s="54" t="s">
        <v>3</v>
      </c>
      <c r="B4" s="77" t="s">
        <v>4</v>
      </c>
      <c r="C4" s="77" t="s">
        <v>5</v>
      </c>
      <c r="D4" s="77" t="s">
        <v>6</v>
      </c>
      <c r="E4" s="77" t="s">
        <v>7</v>
      </c>
      <c r="F4" s="77" t="s">
        <v>8</v>
      </c>
      <c r="G4" s="77" t="s">
        <v>12</v>
      </c>
      <c r="H4" s="77" t="s">
        <v>9</v>
      </c>
      <c r="J4" s="57"/>
      <c r="K4" s="57"/>
      <c r="L4" s="57"/>
      <c r="M4" s="57"/>
      <c r="N4" s="57"/>
    </row>
    <row r="5" spans="1:14" s="2" customFormat="1" ht="13.5" thickBot="1" x14ac:dyDescent="0.25">
      <c r="A5" s="80">
        <v>63</v>
      </c>
      <c r="B5" s="85">
        <v>7000</v>
      </c>
      <c r="C5" s="81"/>
      <c r="D5" s="81"/>
      <c r="E5" s="81"/>
      <c r="F5" s="81"/>
      <c r="G5" s="82"/>
      <c r="H5" s="82"/>
      <c r="J5" s="57"/>
      <c r="K5" s="57"/>
      <c r="L5" s="57"/>
      <c r="M5" s="57"/>
      <c r="N5" s="57"/>
    </row>
    <row r="6" spans="1:14" s="2" customFormat="1" x14ac:dyDescent="0.2">
      <c r="A6" s="3">
        <v>6413</v>
      </c>
      <c r="B6" s="86">
        <v>1000</v>
      </c>
      <c r="C6" s="9"/>
      <c r="D6" s="58"/>
      <c r="E6" s="59"/>
      <c r="F6" s="59"/>
      <c r="G6" s="76"/>
      <c r="H6" s="61"/>
      <c r="J6" s="57"/>
      <c r="K6" s="57"/>
      <c r="L6" s="57"/>
      <c r="M6" s="57"/>
      <c r="N6" s="57"/>
    </row>
    <row r="7" spans="1:14" s="2" customFormat="1" x14ac:dyDescent="0.2">
      <c r="A7" s="8">
        <v>6526</v>
      </c>
      <c r="B7" s="86">
        <v>2028709</v>
      </c>
      <c r="C7" s="9"/>
      <c r="D7" s="58"/>
      <c r="E7" s="59"/>
      <c r="F7" s="59"/>
      <c r="G7" s="60"/>
      <c r="H7" s="61"/>
      <c r="J7" s="57"/>
      <c r="K7" s="57"/>
      <c r="L7" s="57"/>
      <c r="M7" s="57"/>
      <c r="N7" s="57"/>
    </row>
    <row r="8" spans="1:14" s="2" customFormat="1" x14ac:dyDescent="0.2">
      <c r="A8" s="8">
        <v>6526</v>
      </c>
      <c r="B8" s="86">
        <v>170000</v>
      </c>
      <c r="C8" s="9"/>
      <c r="D8" s="58"/>
      <c r="E8" s="59"/>
      <c r="F8" s="59"/>
      <c r="G8" s="60"/>
      <c r="H8" s="61"/>
      <c r="J8" s="57"/>
      <c r="K8" s="57"/>
      <c r="L8" s="57"/>
      <c r="M8" s="57"/>
      <c r="N8" s="57"/>
    </row>
    <row r="9" spans="1:14" s="2" customFormat="1" x14ac:dyDescent="0.2">
      <c r="A9" s="8">
        <v>6526</v>
      </c>
      <c r="B9" s="87">
        <v>400000</v>
      </c>
      <c r="C9" s="9"/>
      <c r="D9" s="62"/>
      <c r="E9" s="9"/>
      <c r="F9" s="9"/>
      <c r="G9" s="63"/>
      <c r="H9" s="10"/>
      <c r="J9" s="57"/>
      <c r="K9" s="57"/>
      <c r="L9" s="57"/>
      <c r="M9" s="57"/>
      <c r="N9" s="57"/>
    </row>
    <row r="10" spans="1:14" s="2" customFormat="1" x14ac:dyDescent="0.2">
      <c r="A10" s="8">
        <v>6526</v>
      </c>
      <c r="B10" s="87">
        <v>542000</v>
      </c>
      <c r="C10" s="9"/>
      <c r="D10" s="62"/>
      <c r="E10" s="9"/>
      <c r="F10" s="9"/>
      <c r="G10" s="63"/>
      <c r="H10" s="10"/>
      <c r="J10" s="57"/>
      <c r="K10" s="57"/>
      <c r="L10" s="57"/>
      <c r="M10" s="57"/>
      <c r="N10" s="57"/>
    </row>
    <row r="11" spans="1:14" s="2" customFormat="1" x14ac:dyDescent="0.2">
      <c r="A11" s="8">
        <v>6614</v>
      </c>
      <c r="B11" s="87">
        <v>1000000</v>
      </c>
      <c r="C11" s="9"/>
      <c r="D11" s="62"/>
      <c r="E11" s="9"/>
      <c r="F11" s="9"/>
      <c r="G11" s="63"/>
      <c r="H11" s="10"/>
      <c r="J11" s="57"/>
      <c r="K11" s="57"/>
      <c r="L11" s="57"/>
      <c r="M11" s="57"/>
      <c r="N11" s="57"/>
    </row>
    <row r="12" spans="1:14" s="2" customFormat="1" x14ac:dyDescent="0.2">
      <c r="A12" s="8">
        <v>6615</v>
      </c>
      <c r="B12" s="87">
        <f>20000+650000</f>
        <v>670000</v>
      </c>
      <c r="C12" s="9"/>
      <c r="D12" s="62"/>
      <c r="E12" s="9"/>
      <c r="F12" s="9"/>
      <c r="G12" s="63"/>
      <c r="H12" s="10"/>
      <c r="J12" s="57"/>
      <c r="K12" s="57"/>
      <c r="L12" s="57"/>
      <c r="M12" s="57"/>
      <c r="N12" s="57"/>
    </row>
    <row r="13" spans="1:14" s="2" customFormat="1" x14ac:dyDescent="0.2">
      <c r="A13" s="8">
        <v>6631</v>
      </c>
      <c r="B13" s="87"/>
      <c r="C13" s="9"/>
      <c r="D13" s="62"/>
      <c r="E13" s="9"/>
      <c r="F13" s="9">
        <v>50000</v>
      </c>
      <c r="G13" s="63"/>
      <c r="H13" s="10"/>
      <c r="J13" s="57"/>
      <c r="K13" s="57"/>
      <c r="L13" s="57"/>
      <c r="M13" s="57"/>
      <c r="N13" s="57"/>
    </row>
    <row r="14" spans="1:14" s="2" customFormat="1" x14ac:dyDescent="0.2">
      <c r="A14" s="8">
        <v>6711</v>
      </c>
      <c r="B14" s="87">
        <f>9598127-B15</f>
        <v>3754550</v>
      </c>
      <c r="C14" s="9"/>
      <c r="D14" s="62"/>
      <c r="E14" s="9"/>
      <c r="F14" s="64"/>
      <c r="G14" s="63"/>
      <c r="H14" s="10"/>
      <c r="J14" s="57"/>
      <c r="K14" s="57"/>
      <c r="L14" s="57"/>
      <c r="M14" s="57"/>
      <c r="N14" s="57"/>
    </row>
    <row r="15" spans="1:14" s="2" customFormat="1" x14ac:dyDescent="0.2">
      <c r="A15" s="8">
        <v>6712</v>
      </c>
      <c r="B15" s="87">
        <v>5843577</v>
      </c>
      <c r="C15" s="9"/>
      <c r="D15" s="62"/>
      <c r="E15" s="9"/>
      <c r="F15" s="64"/>
      <c r="G15" s="63"/>
      <c r="H15" s="10"/>
      <c r="J15" s="57"/>
      <c r="K15" s="57"/>
      <c r="L15" s="57"/>
      <c r="M15" s="57"/>
      <c r="N15" s="57"/>
    </row>
    <row r="16" spans="1:14" s="2" customFormat="1" x14ac:dyDescent="0.2">
      <c r="A16" s="8">
        <v>6731</v>
      </c>
      <c r="B16" s="87">
        <v>20919973</v>
      </c>
      <c r="C16" s="9"/>
      <c r="D16" s="62"/>
      <c r="E16" s="9"/>
      <c r="F16" s="64"/>
      <c r="G16" s="63"/>
      <c r="H16" s="10"/>
      <c r="J16" s="57"/>
      <c r="K16" s="57"/>
      <c r="L16" s="57"/>
      <c r="M16" s="57"/>
      <c r="N16" s="57"/>
    </row>
    <row r="17" spans="1:14" s="2" customFormat="1" x14ac:dyDescent="0.2">
      <c r="A17" s="8">
        <v>6831</v>
      </c>
      <c r="B17" s="87">
        <v>0</v>
      </c>
      <c r="C17" s="9"/>
      <c r="D17" s="9"/>
      <c r="E17" s="9"/>
      <c r="F17" s="9"/>
      <c r="G17" s="63"/>
      <c r="H17" s="10"/>
      <c r="J17" s="57"/>
      <c r="K17" s="57"/>
      <c r="L17" s="57"/>
      <c r="M17" s="57"/>
      <c r="N17" s="57"/>
    </row>
    <row r="18" spans="1:14" s="2" customFormat="1" x14ac:dyDescent="0.2">
      <c r="A18" s="8">
        <v>6831</v>
      </c>
      <c r="B18" s="87">
        <v>0</v>
      </c>
      <c r="C18" s="9"/>
      <c r="D18" s="9"/>
      <c r="E18" s="9"/>
      <c r="F18" s="9"/>
      <c r="G18" s="63"/>
      <c r="H18" s="10"/>
      <c r="J18" s="57"/>
      <c r="K18" s="57"/>
      <c r="L18" s="57"/>
      <c r="M18" s="57"/>
      <c r="N18" s="57"/>
    </row>
    <row r="19" spans="1:14" s="2" customFormat="1" ht="13.5" thickBot="1" x14ac:dyDescent="0.25">
      <c r="A19" s="8"/>
      <c r="B19" s="87"/>
      <c r="C19" s="9"/>
      <c r="D19" s="9"/>
      <c r="E19" s="9"/>
      <c r="F19" s="9"/>
      <c r="G19" s="63"/>
      <c r="H19" s="10"/>
      <c r="J19" s="57"/>
      <c r="K19" s="57"/>
      <c r="L19" s="57"/>
      <c r="M19" s="57"/>
      <c r="N19" s="57"/>
    </row>
    <row r="20" spans="1:14" s="2" customFormat="1" ht="30" customHeight="1" thickBot="1" x14ac:dyDescent="0.25">
      <c r="A20" s="13" t="s">
        <v>10</v>
      </c>
      <c r="B20" s="14">
        <f>SUM(B5:B19)</f>
        <v>35336809</v>
      </c>
      <c r="C20" s="15">
        <f>SUM(C7:C19)</f>
        <v>0</v>
      </c>
      <c r="D20" s="16">
        <f>SUM(D6:D19)</f>
        <v>0</v>
      </c>
      <c r="E20" s="15">
        <v>0</v>
      </c>
      <c r="F20" s="16">
        <f>SUM(F7:F19)</f>
        <v>50000</v>
      </c>
      <c r="G20" s="15">
        <f>SUM(G7:G19)</f>
        <v>0</v>
      </c>
      <c r="H20" s="17">
        <v>0</v>
      </c>
      <c r="J20" s="57"/>
      <c r="K20" s="57"/>
      <c r="L20" s="57"/>
      <c r="M20" s="57"/>
      <c r="N20" s="57"/>
    </row>
    <row r="21" spans="1:14" s="2" customFormat="1" ht="28.5" customHeight="1" thickBot="1" x14ac:dyDescent="0.25">
      <c r="A21" s="13" t="s">
        <v>11</v>
      </c>
      <c r="B21" s="96">
        <f>B20+C20+D20+E20+F20+G20+H20</f>
        <v>35386809</v>
      </c>
      <c r="C21" s="97"/>
      <c r="D21" s="97"/>
      <c r="E21" s="97"/>
      <c r="F21" s="97"/>
      <c r="G21" s="97"/>
      <c r="H21" s="98"/>
      <c r="J21" s="57"/>
      <c r="K21" s="57"/>
      <c r="L21" s="57"/>
      <c r="M21" s="57"/>
      <c r="N21" s="57"/>
    </row>
    <row r="22" spans="1:14" ht="13.5" thickBot="1" x14ac:dyDescent="0.25">
      <c r="A22" s="5"/>
      <c r="B22" s="5"/>
      <c r="C22" s="5"/>
      <c r="D22" s="6"/>
      <c r="E22" s="18"/>
      <c r="H22" s="7"/>
    </row>
    <row r="23" spans="1:14" ht="24" customHeight="1" x14ac:dyDescent="0.2">
      <c r="A23" s="55" t="s">
        <v>2</v>
      </c>
      <c r="B23" s="99" t="s">
        <v>15</v>
      </c>
      <c r="C23" s="100"/>
      <c r="D23" s="100"/>
      <c r="E23" s="100"/>
      <c r="F23" s="100"/>
      <c r="G23" s="100"/>
      <c r="H23" s="101"/>
    </row>
    <row r="24" spans="1:14" ht="89.25" x14ac:dyDescent="0.2">
      <c r="A24" s="83" t="s">
        <v>3</v>
      </c>
      <c r="B24" s="77" t="s">
        <v>4</v>
      </c>
      <c r="C24" s="77" t="s">
        <v>5</v>
      </c>
      <c r="D24" s="77" t="s">
        <v>6</v>
      </c>
      <c r="E24" s="77" t="s">
        <v>7</v>
      </c>
      <c r="F24" s="77" t="s">
        <v>8</v>
      </c>
      <c r="G24" s="77" t="s">
        <v>12</v>
      </c>
      <c r="H24" s="77" t="s">
        <v>9</v>
      </c>
    </row>
    <row r="25" spans="1:14" x14ac:dyDescent="0.2">
      <c r="A25" s="84">
        <v>63</v>
      </c>
      <c r="B25" s="89">
        <v>6751</v>
      </c>
      <c r="C25" s="81"/>
      <c r="D25" s="81"/>
      <c r="E25" s="81"/>
      <c r="F25" s="81"/>
      <c r="G25" s="82"/>
      <c r="H25" s="82"/>
    </row>
    <row r="26" spans="1:14" x14ac:dyDescent="0.2">
      <c r="A26" s="8">
        <v>6413</v>
      </c>
      <c r="B26" s="87">
        <v>762</v>
      </c>
      <c r="C26" s="9"/>
      <c r="D26" s="9"/>
      <c r="E26" s="9"/>
      <c r="F26" s="9"/>
      <c r="G26" s="63"/>
      <c r="H26" s="10"/>
    </row>
    <row r="27" spans="1:14" x14ac:dyDescent="0.2">
      <c r="A27" s="8">
        <v>6526</v>
      </c>
      <c r="B27" s="86">
        <v>1967421</v>
      </c>
      <c r="C27" s="9"/>
      <c r="D27" s="58"/>
      <c r="E27" s="59"/>
      <c r="F27" s="59"/>
      <c r="G27" s="76"/>
      <c r="H27" s="61"/>
    </row>
    <row r="28" spans="1:14" x14ac:dyDescent="0.2">
      <c r="A28" s="8">
        <v>6526</v>
      </c>
      <c r="B28" s="87">
        <v>152861</v>
      </c>
      <c r="C28" s="9"/>
      <c r="D28" s="9"/>
      <c r="E28" s="9"/>
      <c r="F28" s="9"/>
      <c r="G28" s="63"/>
      <c r="H28" s="10"/>
    </row>
    <row r="29" spans="1:14" x14ac:dyDescent="0.2">
      <c r="A29" s="8">
        <v>6526</v>
      </c>
      <c r="B29" s="87">
        <f>301010.94+12.73</f>
        <v>301023.67</v>
      </c>
      <c r="C29" s="9"/>
      <c r="D29" s="9"/>
      <c r="E29" s="9"/>
      <c r="F29" s="9"/>
      <c r="G29" s="63"/>
      <c r="H29" s="10"/>
    </row>
    <row r="30" spans="1:14" x14ac:dyDescent="0.2">
      <c r="A30" s="8">
        <v>6526</v>
      </c>
      <c r="B30" s="87">
        <v>974697</v>
      </c>
      <c r="C30" s="9"/>
      <c r="D30" s="9"/>
      <c r="E30" s="9"/>
      <c r="F30" s="9"/>
      <c r="G30" s="63"/>
      <c r="H30" s="10"/>
    </row>
    <row r="31" spans="1:14" x14ac:dyDescent="0.2">
      <c r="A31" s="8">
        <v>6614</v>
      </c>
      <c r="B31" s="87"/>
      <c r="C31" s="9"/>
      <c r="D31" s="9"/>
      <c r="E31" s="9"/>
      <c r="F31" s="9"/>
      <c r="G31" s="63"/>
      <c r="H31" s="10"/>
    </row>
    <row r="32" spans="1:14" x14ac:dyDescent="0.2">
      <c r="A32" s="8">
        <v>6615</v>
      </c>
      <c r="B32" s="87">
        <f>2395+1976+22447.24</f>
        <v>26818.240000000002</v>
      </c>
      <c r="C32" s="9"/>
      <c r="D32" s="9"/>
      <c r="E32" s="9"/>
      <c r="F32" s="9"/>
      <c r="G32" s="63"/>
      <c r="H32" s="10"/>
    </row>
    <row r="33" spans="1:14" x14ac:dyDescent="0.2">
      <c r="A33" s="8">
        <v>6631</v>
      </c>
      <c r="B33" s="87"/>
      <c r="C33" s="9"/>
      <c r="D33" s="9"/>
      <c r="E33" s="9"/>
      <c r="F33" s="9">
        <v>37785</v>
      </c>
      <c r="G33" s="63"/>
      <c r="H33" s="10"/>
    </row>
    <row r="34" spans="1:14" x14ac:dyDescent="0.2">
      <c r="A34" s="8">
        <v>6711</v>
      </c>
      <c r="B34" s="87">
        <v>3488711</v>
      </c>
      <c r="C34" s="9"/>
      <c r="D34" s="9"/>
      <c r="E34" s="9"/>
      <c r="F34" s="9"/>
      <c r="G34" s="63"/>
      <c r="H34" s="10"/>
    </row>
    <row r="35" spans="1:14" x14ac:dyDescent="0.2">
      <c r="A35" s="8">
        <v>6712</v>
      </c>
      <c r="B35" s="87">
        <v>5152710</v>
      </c>
      <c r="C35" s="9"/>
      <c r="D35" s="9"/>
      <c r="E35" s="9"/>
      <c r="F35" s="9"/>
      <c r="G35" s="63"/>
      <c r="H35" s="10"/>
    </row>
    <row r="36" spans="1:14" x14ac:dyDescent="0.2">
      <c r="A36" s="8">
        <v>6731</v>
      </c>
      <c r="B36" s="87">
        <v>20919973</v>
      </c>
      <c r="C36" s="9"/>
      <c r="D36" s="9"/>
      <c r="E36" s="9"/>
      <c r="F36" s="9"/>
      <c r="G36" s="63"/>
      <c r="H36" s="10"/>
    </row>
    <row r="37" spans="1:14" x14ac:dyDescent="0.2">
      <c r="A37" s="8">
        <v>6831</v>
      </c>
      <c r="B37" s="87"/>
      <c r="C37" s="9"/>
      <c r="D37" s="9"/>
      <c r="E37" s="9"/>
      <c r="F37" s="9"/>
      <c r="G37" s="63"/>
      <c r="H37" s="10"/>
    </row>
    <row r="38" spans="1:14" ht="13.5" thickBot="1" x14ac:dyDescent="0.25">
      <c r="A38" s="8">
        <v>6422</v>
      </c>
      <c r="B38" s="88">
        <v>5700</v>
      </c>
      <c r="C38" s="11"/>
      <c r="D38" s="11"/>
      <c r="E38" s="11"/>
      <c r="F38" s="11"/>
      <c r="G38" s="65"/>
      <c r="H38" s="12"/>
    </row>
    <row r="39" spans="1:14" s="2" customFormat="1" ht="30" customHeight="1" thickBot="1" x14ac:dyDescent="0.25">
      <c r="A39" s="13" t="s">
        <v>10</v>
      </c>
      <c r="B39" s="14">
        <f>SUM(B25:B38)</f>
        <v>32997427.91</v>
      </c>
      <c r="C39" s="15">
        <f>SUM(C26:C38)</f>
        <v>0</v>
      </c>
      <c r="D39" s="16">
        <f>SUM(D26:D38)</f>
        <v>0</v>
      </c>
      <c r="E39" s="15">
        <v>0</v>
      </c>
      <c r="F39" s="16">
        <f>SUM(F27:F38)</f>
        <v>37785</v>
      </c>
      <c r="G39" s="15">
        <f>SUM(G26:G38)</f>
        <v>0</v>
      </c>
      <c r="H39" s="17">
        <v>0</v>
      </c>
      <c r="J39" s="57"/>
      <c r="K39" s="57"/>
      <c r="L39" s="57"/>
      <c r="M39" s="57"/>
      <c r="N39" s="57"/>
    </row>
    <row r="40" spans="1:14" ht="28.5" customHeight="1" thickBot="1" x14ac:dyDescent="0.25">
      <c r="A40" s="13" t="s">
        <v>11</v>
      </c>
      <c r="B40" s="96">
        <f>B39+C39+D39+E39+F39+G39+H39</f>
        <v>33035212.91</v>
      </c>
      <c r="C40" s="97"/>
      <c r="D40" s="97"/>
      <c r="E40" s="97"/>
      <c r="F40" s="97"/>
      <c r="G40" s="97"/>
      <c r="H40" s="98"/>
    </row>
    <row r="41" spans="1:14" ht="14.25" customHeight="1" x14ac:dyDescent="0.2">
      <c r="A41" s="70"/>
      <c r="B41" s="71"/>
      <c r="C41" s="71"/>
      <c r="D41" s="71"/>
      <c r="E41" s="71"/>
      <c r="F41" s="71"/>
      <c r="G41" s="71"/>
      <c r="H41" s="71"/>
    </row>
    <row r="42" spans="1:14" ht="13.5" customHeight="1" x14ac:dyDescent="0.2">
      <c r="A42" s="22" t="s">
        <v>16</v>
      </c>
      <c r="B42" s="22"/>
      <c r="C42" s="22"/>
      <c r="D42" s="79"/>
      <c r="E42" s="68"/>
      <c r="F42" s="44"/>
    </row>
    <row r="43" spans="1:14" ht="13.5" customHeight="1" x14ac:dyDescent="0.2">
      <c r="A43" s="19" t="s">
        <v>17</v>
      </c>
      <c r="D43" s="28"/>
      <c r="E43" s="29"/>
    </row>
    <row r="44" spans="1:14" ht="13.5" customHeight="1" x14ac:dyDescent="0.2">
      <c r="A44" s="19" t="s">
        <v>18</v>
      </c>
      <c r="D44" s="20"/>
      <c r="E44" s="21"/>
    </row>
    <row r="45" spans="1:14" ht="13.5" customHeight="1" x14ac:dyDescent="0.2">
      <c r="A45" s="69"/>
      <c r="C45" s="22"/>
      <c r="D45" s="20"/>
      <c r="E45" s="25"/>
    </row>
    <row r="46" spans="1:14" ht="13.5" customHeight="1" x14ac:dyDescent="0.2">
      <c r="A46" s="69"/>
      <c r="C46" s="22"/>
      <c r="D46" s="20"/>
      <c r="E46" s="25"/>
      <c r="G46" s="4"/>
    </row>
    <row r="47" spans="1:14" ht="13.5" customHeight="1" x14ac:dyDescent="0.2">
      <c r="D47" s="20"/>
      <c r="E47" s="21"/>
      <c r="G47" s="72"/>
      <c r="H47" s="73"/>
    </row>
    <row r="48" spans="1:14" ht="12.75" customHeight="1" x14ac:dyDescent="0.2">
      <c r="C48" s="22"/>
      <c r="D48" s="20"/>
      <c r="E48" s="30"/>
      <c r="G48" s="72"/>
      <c r="H48" s="73"/>
    </row>
    <row r="49" spans="1:5" ht="13.5" customHeight="1" x14ac:dyDescent="0.2">
      <c r="A49" s="69"/>
      <c r="C49" s="22"/>
      <c r="D49" s="20"/>
      <c r="E49" s="25"/>
    </row>
    <row r="50" spans="1:5" ht="13.5" customHeight="1" x14ac:dyDescent="0.2">
      <c r="D50" s="20"/>
      <c r="E50" s="21"/>
    </row>
    <row r="51" spans="1:5" ht="13.5" customHeight="1" x14ac:dyDescent="0.2">
      <c r="D51" s="20"/>
      <c r="E51" s="29"/>
    </row>
    <row r="52" spans="1:5" ht="13.5" customHeight="1" x14ac:dyDescent="0.2">
      <c r="D52" s="20"/>
      <c r="E52" s="21"/>
    </row>
    <row r="53" spans="1:5" ht="22.5" customHeight="1" x14ac:dyDescent="0.2">
      <c r="D53" s="20"/>
      <c r="E53" s="31"/>
    </row>
    <row r="54" spans="1:5" ht="13.5" customHeight="1" x14ac:dyDescent="0.2">
      <c r="D54" s="26"/>
      <c r="E54" s="27"/>
    </row>
    <row r="55" spans="1:5" ht="13.5" customHeight="1" x14ac:dyDescent="0.2">
      <c r="B55" s="22"/>
      <c r="D55" s="26"/>
      <c r="E55" s="32"/>
    </row>
    <row r="56" spans="1:5" ht="13.5" customHeight="1" x14ac:dyDescent="0.2">
      <c r="C56" s="22"/>
      <c r="D56" s="26"/>
      <c r="E56" s="33"/>
    </row>
    <row r="57" spans="1:5" ht="13.5" customHeight="1" x14ac:dyDescent="0.2">
      <c r="C57" s="22"/>
      <c r="D57" s="28"/>
      <c r="E57" s="25"/>
    </row>
    <row r="58" spans="1:5" ht="13.5" customHeight="1" x14ac:dyDescent="0.2">
      <c r="D58" s="20"/>
      <c r="E58" s="21"/>
    </row>
    <row r="59" spans="1:5" ht="13.5" customHeight="1" x14ac:dyDescent="0.2">
      <c r="B59" s="22"/>
      <c r="D59" s="20"/>
      <c r="E59" s="23"/>
    </row>
    <row r="60" spans="1:5" ht="13.5" customHeight="1" x14ac:dyDescent="0.2">
      <c r="C60" s="22"/>
      <c r="D60" s="20"/>
      <c r="E60" s="32"/>
    </row>
    <row r="61" spans="1:5" ht="13.5" customHeight="1" x14ac:dyDescent="0.2">
      <c r="C61" s="22"/>
      <c r="D61" s="28"/>
      <c r="E61" s="25"/>
    </row>
    <row r="62" spans="1:5" ht="13.5" customHeight="1" x14ac:dyDescent="0.2">
      <c r="D62" s="26"/>
      <c r="E62" s="21"/>
    </row>
    <row r="63" spans="1:5" ht="13.5" customHeight="1" x14ac:dyDescent="0.2">
      <c r="C63" s="22"/>
      <c r="D63" s="26"/>
      <c r="E63" s="32"/>
    </row>
    <row r="64" spans="1:5" ht="22.5" customHeight="1" x14ac:dyDescent="0.2">
      <c r="D64" s="28"/>
      <c r="E64" s="31"/>
    </row>
    <row r="65" spans="1:11" ht="13.5" customHeight="1" x14ac:dyDescent="0.2">
      <c r="D65" s="20"/>
      <c r="E65" s="21"/>
    </row>
    <row r="66" spans="1:11" ht="13.5" customHeight="1" x14ac:dyDescent="0.2">
      <c r="D66" s="28"/>
      <c r="E66" s="25"/>
    </row>
    <row r="67" spans="1:11" ht="13.5" customHeight="1" x14ac:dyDescent="0.2">
      <c r="D67" s="20"/>
      <c r="E67" s="21"/>
    </row>
    <row r="68" spans="1:11" ht="13.5" customHeight="1" x14ac:dyDescent="0.2">
      <c r="D68" s="20"/>
      <c r="E68" s="21"/>
    </row>
    <row r="69" spans="1:11" ht="13.5" customHeight="1" x14ac:dyDescent="0.2">
      <c r="A69" s="22"/>
      <c r="D69" s="34"/>
      <c r="E69" s="32"/>
    </row>
    <row r="70" spans="1:11" ht="13.5" customHeight="1" x14ac:dyDescent="0.2">
      <c r="B70" s="22"/>
      <c r="C70" s="22"/>
      <c r="D70" s="35"/>
      <c r="E70" s="32"/>
    </row>
    <row r="71" spans="1:11" ht="13.5" customHeight="1" x14ac:dyDescent="0.2">
      <c r="B71" s="22"/>
      <c r="C71" s="22"/>
      <c r="D71" s="35"/>
      <c r="E71" s="23"/>
    </row>
    <row r="72" spans="1:11" ht="13.5" customHeight="1" x14ac:dyDescent="0.2">
      <c r="B72" s="22"/>
      <c r="C72" s="22"/>
      <c r="D72" s="28"/>
      <c r="E72" s="29"/>
    </row>
    <row r="73" spans="1:11" x14ac:dyDescent="0.2">
      <c r="D73" s="20"/>
      <c r="E73" s="21"/>
    </row>
    <row r="74" spans="1:11" x14ac:dyDescent="0.2">
      <c r="B74" s="22"/>
      <c r="D74" s="20"/>
      <c r="E74" s="32"/>
    </row>
    <row r="75" spans="1:11" x14ac:dyDescent="0.2">
      <c r="C75" s="22"/>
      <c r="D75" s="20"/>
      <c r="E75" s="23"/>
      <c r="K75" s="66"/>
    </row>
    <row r="76" spans="1:11" x14ac:dyDescent="0.2">
      <c r="C76" s="22"/>
      <c r="D76" s="28"/>
      <c r="E76" s="25"/>
    </row>
    <row r="77" spans="1:11" x14ac:dyDescent="0.2">
      <c r="D77" s="20"/>
      <c r="E77" s="21"/>
      <c r="K77" s="66"/>
    </row>
    <row r="78" spans="1:11" x14ac:dyDescent="0.2">
      <c r="D78" s="20"/>
      <c r="E78" s="21"/>
    </row>
    <row r="79" spans="1:11" x14ac:dyDescent="0.2">
      <c r="D79" s="36"/>
      <c r="E79" s="37"/>
    </row>
    <row r="80" spans="1:11" x14ac:dyDescent="0.2">
      <c r="D80" s="20"/>
      <c r="E80" s="21"/>
    </row>
    <row r="81" spans="1:5" x14ac:dyDescent="0.2">
      <c r="D81" s="20"/>
      <c r="E81" s="21"/>
    </row>
    <row r="82" spans="1:5" x14ac:dyDescent="0.2">
      <c r="D82" s="20"/>
      <c r="E82" s="21"/>
    </row>
    <row r="83" spans="1:5" x14ac:dyDescent="0.2">
      <c r="D83" s="28"/>
      <c r="E83" s="25"/>
    </row>
    <row r="84" spans="1:5" x14ac:dyDescent="0.2">
      <c r="D84" s="20"/>
      <c r="E84" s="21"/>
    </row>
    <row r="85" spans="1:5" x14ac:dyDescent="0.2">
      <c r="D85" s="28"/>
      <c r="E85" s="25"/>
    </row>
    <row r="86" spans="1:5" x14ac:dyDescent="0.2">
      <c r="D86" s="20"/>
      <c r="E86" s="21"/>
    </row>
    <row r="87" spans="1:5" x14ac:dyDescent="0.2">
      <c r="D87" s="20"/>
      <c r="E87" s="21"/>
    </row>
    <row r="88" spans="1:5" x14ac:dyDescent="0.2">
      <c r="D88" s="20"/>
      <c r="E88" s="21"/>
    </row>
    <row r="89" spans="1:5" x14ac:dyDescent="0.2">
      <c r="D89" s="20"/>
      <c r="E89" s="21"/>
    </row>
    <row r="90" spans="1:5" ht="28.5" customHeight="1" x14ac:dyDescent="0.2">
      <c r="A90" s="38"/>
      <c r="B90" s="38"/>
      <c r="C90" s="38"/>
      <c r="D90" s="39"/>
      <c r="E90" s="40"/>
    </row>
    <row r="91" spans="1:5" x14ac:dyDescent="0.2">
      <c r="C91" s="22"/>
      <c r="D91" s="20"/>
      <c r="E91" s="23"/>
    </row>
    <row r="92" spans="1:5" x14ac:dyDescent="0.2">
      <c r="D92" s="41"/>
      <c r="E92" s="42"/>
    </row>
    <row r="93" spans="1:5" x14ac:dyDescent="0.2">
      <c r="D93" s="20"/>
      <c r="E93" s="21"/>
    </row>
    <row r="94" spans="1:5" x14ac:dyDescent="0.2">
      <c r="D94" s="36"/>
      <c r="E94" s="37"/>
    </row>
    <row r="95" spans="1:5" x14ac:dyDescent="0.2">
      <c r="D95" s="36"/>
      <c r="E95" s="37"/>
    </row>
    <row r="96" spans="1:5" x14ac:dyDescent="0.2">
      <c r="D96" s="20"/>
      <c r="E96" s="21"/>
    </row>
    <row r="97" spans="3:5" x14ac:dyDescent="0.2">
      <c r="D97" s="28"/>
      <c r="E97" s="25"/>
    </row>
    <row r="98" spans="3:5" x14ac:dyDescent="0.2">
      <c r="D98" s="20"/>
      <c r="E98" s="21"/>
    </row>
    <row r="99" spans="3:5" x14ac:dyDescent="0.2">
      <c r="D99" s="20"/>
      <c r="E99" s="21"/>
    </row>
    <row r="100" spans="3:5" x14ac:dyDescent="0.2">
      <c r="D100" s="28"/>
      <c r="E100" s="25"/>
    </row>
    <row r="101" spans="3:5" x14ac:dyDescent="0.2">
      <c r="D101" s="20"/>
      <c r="E101" s="21"/>
    </row>
    <row r="102" spans="3:5" x14ac:dyDescent="0.2">
      <c r="D102" s="36"/>
      <c r="E102" s="37"/>
    </row>
    <row r="103" spans="3:5" x14ac:dyDescent="0.2">
      <c r="D103" s="28"/>
      <c r="E103" s="42"/>
    </row>
    <row r="104" spans="3:5" x14ac:dyDescent="0.2">
      <c r="D104" s="26"/>
      <c r="E104" s="37"/>
    </row>
    <row r="105" spans="3:5" x14ac:dyDescent="0.2">
      <c r="D105" s="28"/>
      <c r="E105" s="25"/>
    </row>
    <row r="106" spans="3:5" x14ac:dyDescent="0.2">
      <c r="D106" s="20"/>
      <c r="E106" s="21"/>
    </row>
    <row r="107" spans="3:5" x14ac:dyDescent="0.2">
      <c r="C107" s="22"/>
      <c r="D107" s="20"/>
      <c r="E107" s="23"/>
    </row>
    <row r="108" spans="3:5" x14ac:dyDescent="0.2">
      <c r="D108" s="26"/>
      <c r="E108" s="25"/>
    </row>
    <row r="109" spans="3:5" x14ac:dyDescent="0.2">
      <c r="D109" s="26"/>
      <c r="E109" s="37"/>
    </row>
    <row r="110" spans="3:5" x14ac:dyDescent="0.2">
      <c r="C110" s="22"/>
      <c r="D110" s="26"/>
      <c r="E110" s="43"/>
    </row>
    <row r="111" spans="3:5" x14ac:dyDescent="0.2">
      <c r="C111" s="22"/>
      <c r="D111" s="28"/>
      <c r="E111" s="29"/>
    </row>
    <row r="112" spans="3:5" x14ac:dyDescent="0.2">
      <c r="D112" s="20"/>
      <c r="E112" s="21"/>
    </row>
    <row r="113" spans="1:15" x14ac:dyDescent="0.2">
      <c r="D113" s="41"/>
      <c r="E113" s="44"/>
    </row>
    <row r="114" spans="1:15" ht="11.25" customHeight="1" x14ac:dyDescent="0.2">
      <c r="D114" s="36"/>
      <c r="E114" s="37"/>
    </row>
    <row r="115" spans="1:15" ht="24" customHeight="1" x14ac:dyDescent="0.2">
      <c r="B115" s="22"/>
      <c r="D115" s="36"/>
      <c r="E115" s="45"/>
    </row>
    <row r="116" spans="1:15" ht="15" customHeight="1" x14ac:dyDescent="0.2">
      <c r="C116" s="22"/>
      <c r="D116" s="36"/>
      <c r="E116" s="45"/>
      <c r="O116" s="1">
        <f>N116*12</f>
        <v>0</v>
      </c>
    </row>
    <row r="117" spans="1:15" ht="11.25" customHeight="1" x14ac:dyDescent="0.2">
      <c r="D117" s="41"/>
      <c r="E117" s="42"/>
    </row>
    <row r="118" spans="1:15" x14ac:dyDescent="0.2">
      <c r="D118" s="36"/>
      <c r="E118" s="37"/>
    </row>
    <row r="119" spans="1:15" ht="13.5" customHeight="1" x14ac:dyDescent="0.2">
      <c r="B119" s="22"/>
      <c r="D119" s="36"/>
      <c r="E119" s="46"/>
    </row>
    <row r="120" spans="1:15" ht="12.75" customHeight="1" x14ac:dyDescent="0.2">
      <c r="C120" s="22"/>
      <c r="D120" s="36"/>
      <c r="E120" s="23"/>
    </row>
    <row r="121" spans="1:15" ht="12.75" customHeight="1" x14ac:dyDescent="0.2">
      <c r="C121" s="22"/>
      <c r="D121" s="28"/>
      <c r="E121" s="29"/>
    </row>
    <row r="122" spans="1:15" x14ac:dyDescent="0.2">
      <c r="D122" s="20"/>
      <c r="E122" s="21"/>
    </row>
    <row r="123" spans="1:15" x14ac:dyDescent="0.2">
      <c r="C123" s="22"/>
      <c r="D123" s="20"/>
      <c r="E123" s="43"/>
    </row>
    <row r="124" spans="1:15" x14ac:dyDescent="0.2">
      <c r="D124" s="41"/>
      <c r="E124" s="42"/>
    </row>
    <row r="125" spans="1:15" x14ac:dyDescent="0.2">
      <c r="D125" s="36"/>
      <c r="E125" s="37"/>
    </row>
    <row r="126" spans="1:15" x14ac:dyDescent="0.2">
      <c r="D126" s="20"/>
      <c r="E126" s="21"/>
    </row>
    <row r="127" spans="1:15" ht="19.5" customHeight="1" x14ac:dyDescent="0.2">
      <c r="A127" s="47"/>
      <c r="B127" s="5"/>
      <c r="C127" s="5"/>
      <c r="D127" s="5"/>
      <c r="E127" s="32"/>
    </row>
    <row r="128" spans="1:15" ht="15" customHeight="1" x14ac:dyDescent="0.2">
      <c r="A128" s="22"/>
      <c r="D128" s="34"/>
      <c r="E128" s="32"/>
    </row>
    <row r="129" spans="1:5" x14ac:dyDescent="0.2">
      <c r="A129" s="22"/>
      <c r="B129" s="22"/>
      <c r="D129" s="34"/>
      <c r="E129" s="23"/>
    </row>
    <row r="130" spans="1:5" x14ac:dyDescent="0.2">
      <c r="C130" s="22"/>
      <c r="D130" s="20"/>
      <c r="E130" s="32"/>
    </row>
    <row r="131" spans="1:5" x14ac:dyDescent="0.2">
      <c r="D131" s="24"/>
      <c r="E131" s="25"/>
    </row>
    <row r="132" spans="1:5" x14ac:dyDescent="0.2">
      <c r="B132" s="22"/>
      <c r="D132" s="20"/>
      <c r="E132" s="23"/>
    </row>
    <row r="133" spans="1:5" x14ac:dyDescent="0.2">
      <c r="C133" s="22"/>
      <c r="D133" s="20"/>
      <c r="E133" s="23"/>
    </row>
    <row r="134" spans="1:5" x14ac:dyDescent="0.2">
      <c r="D134" s="28"/>
      <c r="E134" s="29"/>
    </row>
    <row r="135" spans="1:5" ht="22.5" customHeight="1" x14ac:dyDescent="0.2">
      <c r="C135" s="22"/>
      <c r="D135" s="20"/>
      <c r="E135" s="30"/>
    </row>
    <row r="136" spans="1:5" x14ac:dyDescent="0.2">
      <c r="D136" s="20"/>
      <c r="E136" s="29"/>
    </row>
    <row r="137" spans="1:5" x14ac:dyDescent="0.2">
      <c r="B137" s="22"/>
      <c r="D137" s="26"/>
      <c r="E137" s="32"/>
    </row>
    <row r="138" spans="1:5" x14ac:dyDescent="0.2">
      <c r="C138" s="22"/>
      <c r="D138" s="26"/>
      <c r="E138" s="33"/>
    </row>
    <row r="139" spans="1:5" x14ac:dyDescent="0.2">
      <c r="D139" s="28"/>
      <c r="E139" s="25"/>
    </row>
    <row r="140" spans="1:5" ht="13.5" customHeight="1" x14ac:dyDescent="0.2">
      <c r="A140" s="22"/>
      <c r="D140" s="34"/>
      <c r="E140" s="32"/>
    </row>
    <row r="141" spans="1:5" ht="13.5" customHeight="1" x14ac:dyDescent="0.2">
      <c r="B141" s="22"/>
      <c r="D141" s="20"/>
      <c r="E141" s="32"/>
    </row>
    <row r="142" spans="1:5" ht="13.5" customHeight="1" x14ac:dyDescent="0.2">
      <c r="C142" s="22"/>
      <c r="D142" s="20"/>
      <c r="E142" s="23"/>
    </row>
    <row r="143" spans="1:5" x14ac:dyDescent="0.2">
      <c r="C143" s="22"/>
      <c r="D143" s="28"/>
      <c r="E143" s="25"/>
    </row>
    <row r="144" spans="1:5" x14ac:dyDescent="0.2">
      <c r="C144" s="22"/>
      <c r="D144" s="20"/>
      <c r="E144" s="23"/>
    </row>
    <row r="145" spans="1:14" x14ac:dyDescent="0.2">
      <c r="D145" s="41"/>
      <c r="E145" s="42"/>
    </row>
    <row r="146" spans="1:14" x14ac:dyDescent="0.2">
      <c r="C146" s="22"/>
      <c r="D146" s="26"/>
      <c r="E146" s="43"/>
    </row>
    <row r="147" spans="1:14" x14ac:dyDescent="0.2">
      <c r="C147" s="22"/>
      <c r="D147" s="28"/>
      <c r="E147" s="29"/>
    </row>
    <row r="148" spans="1:14" x14ac:dyDescent="0.2">
      <c r="D148" s="41"/>
      <c r="E148" s="48"/>
    </row>
    <row r="149" spans="1:14" x14ac:dyDescent="0.2">
      <c r="B149" s="22"/>
      <c r="D149" s="36"/>
      <c r="E149" s="46"/>
    </row>
    <row r="150" spans="1:14" x14ac:dyDescent="0.2">
      <c r="C150" s="22"/>
      <c r="D150" s="36"/>
      <c r="E150" s="23"/>
    </row>
    <row r="151" spans="1:14" x14ac:dyDescent="0.2">
      <c r="C151" s="22"/>
      <c r="D151" s="28"/>
      <c r="E151" s="29"/>
    </row>
    <row r="152" spans="1:14" x14ac:dyDescent="0.2">
      <c r="C152" s="22"/>
      <c r="D152" s="28"/>
      <c r="E152" s="29"/>
    </row>
    <row r="153" spans="1:14" x14ac:dyDescent="0.2">
      <c r="D153" s="20"/>
      <c r="E153" s="21"/>
    </row>
    <row r="154" spans="1:14" s="49" customFormat="1" ht="18" customHeight="1" x14ac:dyDescent="0.25">
      <c r="A154" s="90"/>
      <c r="B154" s="91"/>
      <c r="C154" s="91"/>
      <c r="D154" s="91"/>
      <c r="E154" s="91"/>
      <c r="J154" s="67"/>
      <c r="K154" s="67"/>
      <c r="L154" s="67"/>
      <c r="M154" s="67"/>
      <c r="N154" s="67"/>
    </row>
    <row r="155" spans="1:14" ht="28.5" customHeight="1" x14ac:dyDescent="0.2">
      <c r="A155" s="38"/>
      <c r="B155" s="38"/>
      <c r="C155" s="38"/>
      <c r="D155" s="39"/>
      <c r="E155" s="40"/>
    </row>
    <row r="157" spans="1:14" ht="15.75" x14ac:dyDescent="0.2">
      <c r="A157" s="51"/>
      <c r="B157" s="22"/>
      <c r="C157" s="22"/>
      <c r="D157" s="52"/>
      <c r="E157" s="4"/>
    </row>
    <row r="158" spans="1:14" x14ac:dyDescent="0.2">
      <c r="A158" s="22"/>
      <c r="B158" s="22"/>
      <c r="C158" s="22"/>
      <c r="D158" s="52"/>
      <c r="E158" s="4"/>
    </row>
    <row r="159" spans="1:14" ht="17.25" customHeight="1" x14ac:dyDescent="0.2">
      <c r="A159" s="22"/>
      <c r="B159" s="22"/>
      <c r="C159" s="22"/>
      <c r="D159" s="52"/>
      <c r="E159" s="4"/>
    </row>
    <row r="160" spans="1:14" ht="13.5" customHeight="1" x14ac:dyDescent="0.2">
      <c r="A160" s="22"/>
      <c r="B160" s="22"/>
      <c r="C160" s="22"/>
      <c r="D160" s="52"/>
      <c r="E160" s="4"/>
    </row>
    <row r="161" spans="1:5" x14ac:dyDescent="0.2">
      <c r="A161" s="22"/>
      <c r="B161" s="22"/>
      <c r="C161" s="22"/>
      <c r="D161" s="52"/>
      <c r="E161" s="4"/>
    </row>
    <row r="162" spans="1:5" x14ac:dyDescent="0.2">
      <c r="A162" s="22"/>
      <c r="B162" s="22"/>
      <c r="C162" s="22"/>
    </row>
    <row r="163" spans="1:5" x14ac:dyDescent="0.2">
      <c r="A163" s="22"/>
      <c r="B163" s="22"/>
      <c r="C163" s="22"/>
      <c r="D163" s="52"/>
      <c r="E163" s="4"/>
    </row>
    <row r="164" spans="1:5" x14ac:dyDescent="0.2">
      <c r="A164" s="22"/>
      <c r="B164" s="22"/>
      <c r="C164" s="22"/>
      <c r="D164" s="52"/>
      <c r="E164" s="53"/>
    </row>
    <row r="165" spans="1:5" x14ac:dyDescent="0.2">
      <c r="A165" s="22"/>
      <c r="B165" s="22"/>
      <c r="C165" s="22"/>
      <c r="D165" s="52"/>
      <c r="E165" s="4"/>
    </row>
    <row r="166" spans="1:5" ht="22.5" customHeight="1" x14ac:dyDescent="0.2">
      <c r="A166" s="22"/>
      <c r="B166" s="22"/>
      <c r="C166" s="22"/>
      <c r="D166" s="52"/>
      <c r="E166" s="30"/>
    </row>
    <row r="167" spans="1:5" ht="22.5" customHeight="1" x14ac:dyDescent="0.2">
      <c r="D167" s="28"/>
      <c r="E167" s="31"/>
    </row>
  </sheetData>
  <sortState ref="A5:A16">
    <sortCondition ref="A5"/>
  </sortState>
  <mergeCells count="6">
    <mergeCell ref="A154:E154"/>
    <mergeCell ref="A1:H1"/>
    <mergeCell ref="B3:H3"/>
    <mergeCell ref="B21:H21"/>
    <mergeCell ref="B23:H23"/>
    <mergeCell ref="B40:H40"/>
  </mergeCells>
  <phoneticPr fontId="0" type="noConversion"/>
  <printOptions horizontalCentered="1"/>
  <pageMargins left="0.2" right="0.19685039370078741" top="0.43307086614173229" bottom="0.26" header="0.31496062992125984" footer="0.17"/>
  <pageSetup paperSize="9" scale="88" firstPageNumber="2" orientation="landscape" useFirstPageNumber="1" r:id="rId1"/>
  <headerFooter alignWithMargins="0">
    <oddFooter>&amp;R&amp;P</oddFooter>
  </headerFooter>
  <rowBreaks count="3" manualBreakCount="3">
    <brk id="20" max="8" man="1"/>
    <brk id="87" max="9" man="1"/>
    <brk id="151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Realizacija plana 2016.</vt:lpstr>
      <vt:lpstr>'Realizacija plana 2016.'!Ispis_naslova</vt:lpstr>
      <vt:lpstr>'Realizacija plana 2016.'!Podrucje_ispisa</vt:lpstr>
    </vt:vector>
  </TitlesOfParts>
  <Company>Ministarstvo Financija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Valentina Mirtić</cp:lastModifiedBy>
  <cp:lastPrinted>2017-02-28T13:11:03Z</cp:lastPrinted>
  <dcterms:created xsi:type="dcterms:W3CDTF">2013-09-11T11:00:21Z</dcterms:created>
  <dcterms:modified xsi:type="dcterms:W3CDTF">2017-10-16T08:32:38Z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